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Handlingsplan" sheetId="1" r:id="rId1"/>
    <sheet name="Kvinnomissh i nära relation" sheetId="2" r:id="rId2"/>
    <sheet name="Misshandel utomhus" sheetId="3" r:id="rId3"/>
    <sheet name="Klotter" sheetId="4" r:id="rId4"/>
    <sheet name="Lägenhetsinbrott" sheetId="5" r:id="rId5"/>
    <sheet name="Källarinbrott" sheetId="6" r:id="rId6"/>
  </sheets>
  <definedNames/>
  <calcPr fullCalcOnLoad="1"/>
</workbook>
</file>

<file path=xl/sharedStrings.xml><?xml version="1.0" encoding="utf-8"?>
<sst xmlns="http://schemas.openxmlformats.org/spreadsheetml/2006/main" count="161" uniqueCount="123">
  <si>
    <t>Problem</t>
  </si>
  <si>
    <t>Åtgärder</t>
  </si>
  <si>
    <t>Åtgärden avslutas</t>
  </si>
  <si>
    <t>Jorunn Rådberg</t>
  </si>
  <si>
    <t>Brita Isoz</t>
  </si>
  <si>
    <t>Anita Malmjärn Askelöf</t>
  </si>
  <si>
    <t>Barbro Reberg</t>
  </si>
  <si>
    <t xml:space="preserve">Information till alla hushåll om Mans- mottagningen </t>
  </si>
  <si>
    <t>Krogrelaterade brott</t>
  </si>
  <si>
    <t>Håkan Ekblom</t>
  </si>
  <si>
    <t>Väktare</t>
  </si>
  <si>
    <t>Mariella Wretman</t>
  </si>
  <si>
    <t>Fritidsgården</t>
  </si>
  <si>
    <t>Fisksätra folketshus</t>
  </si>
  <si>
    <t>Länkarna?</t>
  </si>
  <si>
    <t>Frivården?</t>
  </si>
  <si>
    <t xml:space="preserve">Unga KRIS? </t>
  </si>
  <si>
    <t>Klotter</t>
  </si>
  <si>
    <t>Jan Landström</t>
  </si>
  <si>
    <t>Anita Malmjärn Askelöf.</t>
  </si>
  <si>
    <t>Lägenhets- och källarinbrott</t>
  </si>
  <si>
    <t>Peter Hagsten</t>
  </si>
  <si>
    <t>Skolk i skolorna</t>
  </si>
  <si>
    <t>Barbro Redberg Lindström återkommer med en mer</t>
  </si>
  <si>
    <t>Utförlig bild av hur den ungdomsgrupp som kretsar</t>
  </si>
  <si>
    <t>kring det problemgäng som finns i Fisksätra ser ut.</t>
  </si>
  <si>
    <t>Barbro Redberg Lindström</t>
  </si>
  <si>
    <t>Diskussion med pubarna</t>
  </si>
  <si>
    <t>Stena fastigheter</t>
  </si>
  <si>
    <t xml:space="preserve">Riktade insatser mot gruppen ungdomar,10st, </t>
  </si>
  <si>
    <t>15-20 år med hög brottsbelastning som bor i Fisksätra</t>
  </si>
  <si>
    <t>Utemiljön kring centrum</t>
  </si>
  <si>
    <t>Anpassa, samordna och eventuellt utöka bevakning</t>
  </si>
  <si>
    <t>Stena Fastigheter</t>
  </si>
  <si>
    <t xml:space="preserve">Utbildning av skolpersonal på Internationella skolan </t>
  </si>
  <si>
    <t>och Lännbo friskola.</t>
  </si>
  <si>
    <t>Skolan</t>
  </si>
  <si>
    <t>Polisen</t>
  </si>
  <si>
    <t>Marie Garstedt</t>
  </si>
  <si>
    <t>Fisksätra Folkets hus</t>
  </si>
  <si>
    <t>Ungdomsverksamheten</t>
  </si>
  <si>
    <t>Mini Maria</t>
  </si>
  <si>
    <t>Marie Garstedt.</t>
  </si>
  <si>
    <t>Spaningsinsatser mot klotter och narkotika</t>
  </si>
  <si>
    <t>CSG</t>
  </si>
  <si>
    <t>Mats Wester</t>
  </si>
  <si>
    <t>Kronobergsmodellen.</t>
  </si>
  <si>
    <t>Socialtjänsten</t>
  </si>
  <si>
    <t>Kommunens alkoholhandläggare</t>
  </si>
  <si>
    <t>Alkohol och narkotika</t>
  </si>
  <si>
    <t>Samverkan mellan skolorna i Fisksätra.</t>
  </si>
  <si>
    <t xml:space="preserve">Föreläsning för föräldrar, </t>
  </si>
  <si>
    <t>framförallt bland invandrargrupperna.</t>
  </si>
  <si>
    <t xml:space="preserve">Upprätthålla den låga försäljningen av folköl </t>
  </si>
  <si>
    <t>och tobak i Fisksätra</t>
  </si>
  <si>
    <r>
      <t xml:space="preserve">Arbetsgrupp </t>
    </r>
    <r>
      <rPr>
        <b/>
        <sz val="8"/>
        <rFont val="Arial"/>
        <family val="2"/>
      </rPr>
      <t>(Fet text= sammankallande)</t>
    </r>
  </si>
  <si>
    <t>Misshandel utomhus</t>
  </si>
  <si>
    <t>Misshandel mot kvinna i nära relation</t>
  </si>
  <si>
    <t>S:a</t>
  </si>
  <si>
    <t>maj-07 - apr-08</t>
  </si>
  <si>
    <t>maj-08 - apr-09</t>
  </si>
  <si>
    <t>Klicka här för uppföljning</t>
  </si>
  <si>
    <t>Åter handlingsplan</t>
  </si>
  <si>
    <t>Aktuella brottskoder</t>
  </si>
  <si>
    <t>0352 Misshandel, utomhus, mot barn 0-6 år, bekant med offret</t>
  </si>
  <si>
    <t>0353 Misshandel, utomhus, mot barn 7-14 år, obekant med offret</t>
  </si>
  <si>
    <t>0354 Misshandel, utomhus, mot barn 7-14 år, bekant med offret</t>
  </si>
  <si>
    <t>0355 Misshandel, utomhus, mot kvinna 18 år eller äldre, obekant med offret</t>
  </si>
  <si>
    <t>0356 Misshandel, utomhus, mot kvinna 18 år eller äldre, bekant med offret</t>
  </si>
  <si>
    <t>0357 Misshandel, utomhus, mot man 18 år eller äldre, obekant med offret</t>
  </si>
  <si>
    <t>0358 Misshandel, utomhus, mot man 18 år eller äldre, bekant med offret</t>
  </si>
  <si>
    <t>0373 Misshandel grov, utomhus, mot barn 7-14 år, obekant med offret</t>
  </si>
  <si>
    <t>0375 Misshandel grov, utomhus, mot kvinna 18 år eller äldre, obekant med offret</t>
  </si>
  <si>
    <t>0376 Misshandel grov, utomhus, mot kvinna 18 år eller äldre, bekant med offret</t>
  </si>
  <si>
    <t>0377 Misshandel grov, utomhus, mot man 18 år eller äldre, obekant med offret</t>
  </si>
  <si>
    <t>0378 Misshandel grov, utomhus, mot man 18 år eller äldre, bekant med offret</t>
  </si>
  <si>
    <t>9301 Misshandel, ej grov, utomhus mot flicka 0-6 år, obekant med offret</t>
  </si>
  <si>
    <t>9302 Misshandel, ej grov, utomhus mot flicka 0-6 år, bekant med offret</t>
  </si>
  <si>
    <t>9303 Misshandel, ej grov, utomhus mot pojke 0-6 år, obekant med offret</t>
  </si>
  <si>
    <t>9304 Misshandel, ej grov, utomhus mot pojke 0-6 år, bekant med offret</t>
  </si>
  <si>
    <t>9309 Misshandel, ej grov, utomhus mot flicka 7-14 år, obekant med offret</t>
  </si>
  <si>
    <t>9310 Misshandel, ej grov, utomhus mot flicka 7-14 år, bekant med offret</t>
  </si>
  <si>
    <t>9311 Misshandel, ej grov, utomhus mot pojke 7-14 år, obekant med offret</t>
  </si>
  <si>
    <t>9312 Misshandel, ej grov, utomhus mot pojke 7-14 år, bekant med offret</t>
  </si>
  <si>
    <t>9317 Misshandel, ej grov, utomhus mot flicka 15-17 år, obekant med offret</t>
  </si>
  <si>
    <t>9318 Misshandel, ej grov, utomhus mot flicka 15-17 år, bekant med offret</t>
  </si>
  <si>
    <t>9319 Misshandel, ej grov, utomhus mot pojke 15-17 år, obekant med offret</t>
  </si>
  <si>
    <t>9320 Misshandel, ej grov, utomhus mot pojke 15-17 år, bekant med offret</t>
  </si>
  <si>
    <t>9325 Grov misshandel, utomhus mot flicka 0-6 år, obekant med offret</t>
  </si>
  <si>
    <t>9326 Grov misshandel, utomhus mot flicka 0-6 år, bekant med offret</t>
  </si>
  <si>
    <t>9327 Grov misshandel, utomhus mot pojke 0-6 år, obekant med offret</t>
  </si>
  <si>
    <t>9328 Grov misshandel, utomhus mot pojke 0-6 år, bekant med offret</t>
  </si>
  <si>
    <t>9333 Grov misshandel, utomhus mot flicka 7-14 år, obekant med offret</t>
  </si>
  <si>
    <t>9334 Grov misshandel, utomhus mot flicka 7-14 år, bekant med offret</t>
  </si>
  <si>
    <t>9335 Grov misshandel, utomhus mot pojke 7-14 år, obekant med offret</t>
  </si>
  <si>
    <t>9336 Grov misshandel, utomhus mot pojke 7-14 år, bekant med offret</t>
  </si>
  <si>
    <t>9341 Grov misshandel, utomhus mot flicka 15-17 år, obekant med offret</t>
  </si>
  <si>
    <t>9342 Grov misshandel, utomhus mot flicka 15-17 år, bekant med offret</t>
  </si>
  <si>
    <t>9343 Grov misshandel, utomhus mot pojke 15-17 år, obekant med offret</t>
  </si>
  <si>
    <t>9344 Grov misshandel, utomhus mot pojke 15-17 år, bekant med offret</t>
  </si>
  <si>
    <t>0366 Misshandel, inomhus, mot kvinna 18 år eller äldre, bekant med offret</t>
  </si>
  <si>
    <t>0386 Misshandel grov, inomhus, mot kvinna 18 år eller äldre, bekant med offret</t>
  </si>
  <si>
    <t>0412 Grov kvinnofridskränkning</t>
  </si>
  <si>
    <t>0825 Inbrott i källare/vind</t>
  </si>
  <si>
    <t>0874 försök till lägenhetsinbrott</t>
  </si>
  <si>
    <t>9802 fullbordat inbrott i lägenhet</t>
  </si>
  <si>
    <t>1209 övrigt klotter</t>
  </si>
  <si>
    <t>1208 klotter mot kollektivtrafiken</t>
  </si>
  <si>
    <t>Klicka här för uppföljning (lägenhetsinbrott)</t>
  </si>
  <si>
    <t>Klicka här för uppföljning (källarinbrott)</t>
  </si>
  <si>
    <t>Åtgärden påbörjas</t>
  </si>
  <si>
    <t>Handlingsplan Fisksätra</t>
  </si>
  <si>
    <t>Procent som ansåg att kommundelen var klotterfri</t>
  </si>
  <si>
    <t>år 2004</t>
  </si>
  <si>
    <t>år 2005</t>
  </si>
  <si>
    <t>år 2006</t>
  </si>
  <si>
    <t>år 2007</t>
  </si>
  <si>
    <t>Skolår 7</t>
  </si>
  <si>
    <t xml:space="preserve">Skolår 9 </t>
  </si>
  <si>
    <t>År 2, gymn</t>
  </si>
  <si>
    <t>Information i tvättstugorna , bibliotek, BVC, vårdcentral och andra offentliga platser</t>
  </si>
  <si>
    <t>Åtgärdat</t>
  </si>
  <si>
    <t>Antia Malmjärn Askelöf.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</si>
</sst>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.5"/>
      <name val="Arial"/>
      <family val="0"/>
    </font>
    <font>
      <sz val="9.75"/>
      <name val="Arial"/>
      <family val="0"/>
    </font>
    <font>
      <sz val="10.5"/>
      <name val="Arial"/>
      <family val="0"/>
    </font>
    <font>
      <sz val="9.5"/>
      <name val="Arial"/>
      <family val="0"/>
    </font>
    <font>
      <b/>
      <sz val="11.75"/>
      <name val="Arial"/>
      <family val="0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u val="single"/>
      <sz val="10"/>
      <color indexed="10"/>
      <name val="Arial"/>
      <family val="2"/>
    </font>
    <font>
      <b/>
      <sz val="9.75"/>
      <name val="Arial"/>
      <family val="0"/>
    </font>
    <font>
      <sz val="10.2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6" fillId="2" borderId="4" xfId="0" applyFont="1" applyFill="1" applyBorder="1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6" fillId="0" borderId="7" xfId="16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9" fontId="18" fillId="0" borderId="0" xfId="16" applyNumberFormat="1" applyFont="1" applyAlignment="1">
      <alignment/>
    </xf>
    <xf numFmtId="9" fontId="0" fillId="0" borderId="0" xfId="17" applyAlignment="1">
      <alignment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 polisanmälda misshandelsbrott mot kvinna bekant med gärningsmannen i Fisksätra flerfamiljshus</a:t>
            </a:r>
          </a:p>
        </c:rich>
      </c:tx>
      <c:layout>
        <c:manualLayout>
          <c:xMode val="factor"/>
          <c:yMode val="factor"/>
          <c:x val="0.0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925"/>
          <c:w val="0.983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trendline>
            <c:trendlineType val="linear"/>
            <c:dispEq val="0"/>
            <c:dispRSqr val="0"/>
          </c:trendline>
          <c:cat>
            <c:strRef>
              <c:f>'Kvinnomissh i nära relation'!$C$1:$Z$1</c:f>
              <c:strCache/>
            </c:strRef>
          </c:cat>
          <c:val>
            <c:numRef>
              <c:f>'Kvinnomissh i nära relation'!$C$2:$R$2</c:f>
              <c:numCache/>
            </c:numRef>
          </c:val>
          <c:smooth val="1"/>
        </c:ser>
        <c:marker val="1"/>
        <c:axId val="9619233"/>
        <c:axId val="19464234"/>
      </c:lineChart>
      <c:date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auto val="0"/>
        <c:noMultiLvlLbl val="0"/>
      </c:dateAx>
      <c:valAx>
        <c:axId val="194642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 polisanmälda källarinbrott i Fisksätra flerfamiljshus</a:t>
            </a:r>
          </a:p>
        </c:rich>
      </c:tx>
      <c:layout>
        <c:manualLayout>
          <c:xMode val="factor"/>
          <c:yMode val="factor"/>
          <c:x val="0.0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925"/>
          <c:w val="0.983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trendline>
            <c:trendlineType val="linear"/>
            <c:dispEq val="0"/>
            <c:dispRSqr val="0"/>
          </c:trendline>
          <c:cat>
            <c:strRef>
              <c:f>Källarinbrott!$C$1:$Z$1</c:f>
              <c:strCache/>
            </c:strRef>
          </c:cat>
          <c:val>
            <c:numRef>
              <c:f>Källarinbrott!$C$2:$R$2</c:f>
              <c:numCache/>
            </c:numRef>
          </c:val>
          <c:smooth val="1"/>
        </c:ser>
        <c:marker val="1"/>
        <c:axId val="66801867"/>
        <c:axId val="64345892"/>
      </c:lineChart>
      <c:date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auto val="0"/>
        <c:noMultiLvlLbl val="0"/>
      </c:dateAx>
      <c:valAx>
        <c:axId val="64345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01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Anmälda källarinbrott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515"/>
          <c:w val="0.966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Källarinbrott!$B$1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Källarinbrott!$A$2:$A$3</c:f>
              <c:strCache/>
            </c:strRef>
          </c:cat>
          <c:val>
            <c:numRef>
              <c:f>Källarinbrott!$B$2:$B$3</c:f>
              <c:numCache/>
            </c:numRef>
          </c:val>
        </c:ser>
        <c:axId val="42242117"/>
        <c:axId val="44634734"/>
      </c:bar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4734"/>
        <c:crosses val="autoZero"/>
        <c:auto val="1"/>
        <c:lblOffset val="100"/>
        <c:noMultiLvlLbl val="0"/>
      </c:catAx>
      <c:valAx>
        <c:axId val="44634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Anmäld misshandel mot kvinna bekant med gärningsmannen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3"/>
          <c:w val="0.966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'Kvinnomissh i nära relation'!$B$1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'Kvinnomissh i nära relation'!$A$2:$A$3</c:f>
              <c:strCache/>
            </c:strRef>
          </c:cat>
          <c:val>
            <c:numRef>
              <c:f>'Kvinnomissh i nära relation'!$B$2:$B$3</c:f>
              <c:numCache/>
            </c:numRef>
          </c:val>
        </c:ser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0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 polisanmälda misshandelsbrott utomhus i Fisksätra flerfamiljshus</a:t>
            </a:r>
          </a:p>
        </c:rich>
      </c:tx>
      <c:layout>
        <c:manualLayout>
          <c:xMode val="factor"/>
          <c:yMode val="factor"/>
          <c:x val="0.0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925"/>
          <c:w val="0.983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'Misshandel utomhus'!$A$2</c:f>
              <c:strCache>
                <c:ptCount val="1"/>
                <c:pt idx="0">
                  <c:v>maj-07 - apr-08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trendline>
            <c:trendlineType val="linear"/>
            <c:dispEq val="0"/>
            <c:dispRSqr val="0"/>
          </c:trendline>
          <c:cat>
            <c:strRef>
              <c:f>'Misshandel utomhus'!$C$1:$R$1</c:f>
              <c:strCache/>
            </c:strRef>
          </c:cat>
          <c:val>
            <c:numRef>
              <c:f>'Misshandel utomhus'!$C$2:$R$2</c:f>
              <c:numCache/>
            </c:numRef>
          </c:val>
          <c:smooth val="1"/>
        </c:ser>
        <c:marker val="1"/>
        <c:axId val="29456373"/>
        <c:axId val="63780766"/>
      </c:lineChart>
      <c:date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auto val="0"/>
        <c:noMultiLvlLbl val="0"/>
      </c:dateAx>
      <c:valAx>
        <c:axId val="637807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56373"/>
        <c:crossesAt val="1"/>
        <c:crossBetween val="between"/>
        <c:dispUnits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Anmäld misshandel utomhus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15"/>
          <c:w val="0.966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'Misshandel utomhus'!$B$1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'Misshandel utomhus'!$A$2:$A$3</c:f>
              <c:strCache/>
            </c:strRef>
          </c:cat>
          <c:val>
            <c:numRef>
              <c:f>'Misshandel utomhus'!$B$2:$B$3</c:f>
              <c:numCache/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5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Anmält klotter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375"/>
          <c:w val="0.98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Klotter!$B$1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Klotter!$A$2:$A$3</c:f>
              <c:strCache/>
            </c:strRef>
          </c:cat>
          <c:val>
            <c:numRef>
              <c:f>Klotter!$B$2:$B$3</c:f>
              <c:numCache/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4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Procent som anser att kommundelen var klotterfri</a:t>
            </a:r>
          </a:p>
        </c:rich>
      </c:tx>
      <c:layout>
        <c:manualLayout>
          <c:xMode val="factor"/>
          <c:yMode val="factor"/>
          <c:x val="0.0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5"/>
          <c:w val="0.9587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Klotter!$A$23</c:f>
              <c:strCache>
                <c:ptCount val="1"/>
                <c:pt idx="0">
                  <c:v>Procent som ansåg att kommundelen var klotterfri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Klotter!$B$22:$E$22</c:f>
              <c:strCache/>
            </c:strRef>
          </c:cat>
          <c:val>
            <c:numRef>
              <c:f>Klotter!$B$23:$E$23</c:f>
              <c:numCache/>
            </c:numRef>
          </c:val>
          <c:smooth val="1"/>
        </c:ser>
        <c:marker val="1"/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6796"/>
        <c:crosses val="autoZero"/>
        <c:auto val="1"/>
        <c:lblOffset val="100"/>
        <c:noMultiLvlLbl val="0"/>
      </c:catAx>
      <c:valAx>
        <c:axId val="3355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1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Andel ungdomar i Fisksätra som angett att de klottrat någon gång de 12 senaste månaderna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85"/>
          <c:w val="0.968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Klotter!$N$22</c:f>
              <c:strCache>
                <c:ptCount val="1"/>
                <c:pt idx="0">
                  <c:v>Skolår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Klotter!$M$23:$M$24</c:f>
              <c:strCache/>
            </c:strRef>
          </c:cat>
          <c:val>
            <c:numRef>
              <c:f>Klotter!$N$23:$N$24</c:f>
              <c:numCache/>
            </c:numRef>
          </c:val>
        </c:ser>
        <c:ser>
          <c:idx val="1"/>
          <c:order val="1"/>
          <c:tx>
            <c:strRef>
              <c:f>Klotter!$O$22</c:f>
              <c:strCache>
                <c:ptCount val="1"/>
                <c:pt idx="0">
                  <c:v>Skolår 9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Klotter!$M$23:$M$24</c:f>
              <c:strCache/>
            </c:strRef>
          </c:cat>
          <c:val>
            <c:numRef>
              <c:f>Klotter!$O$23:$O$24</c:f>
              <c:numCache/>
            </c:numRef>
          </c:val>
        </c:ser>
        <c:ser>
          <c:idx val="2"/>
          <c:order val="2"/>
          <c:tx>
            <c:strRef>
              <c:f>Klotter!$P$22</c:f>
              <c:strCache>
                <c:ptCount val="1"/>
                <c:pt idx="0">
                  <c:v>År 2, gymn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Klotter!$M$23:$M$24</c:f>
              <c:strCache/>
            </c:strRef>
          </c:cat>
          <c:val>
            <c:numRef>
              <c:f>Klotter!$P$23:$P$24</c:f>
              <c:numCache/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926"/>
        <c:crosses val="autoZero"/>
        <c:auto val="1"/>
        <c:lblOffset val="100"/>
        <c:noMultiLvlLbl val="0"/>
      </c:catAx>
      <c:valAx>
        <c:axId val="33745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"/>
          <c:y val="0.158"/>
          <c:w val="0.48025"/>
          <c:h val="0.0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 polisanmälda lägenhetsinbrott i Fisksätra flerfamiljshus</a:t>
            </a:r>
          </a:p>
        </c:rich>
      </c:tx>
      <c:layout>
        <c:manualLayout>
          <c:xMode val="factor"/>
          <c:yMode val="factor"/>
          <c:x val="0.0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925"/>
          <c:w val="0.983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trendline>
            <c:trendlineType val="linear"/>
            <c:dispEq val="0"/>
            <c:dispRSqr val="0"/>
          </c:trendline>
          <c:cat>
            <c:strRef>
              <c:f>Lägenhetsinbrott!$C$1:$Z$1</c:f>
              <c:strCache/>
            </c:strRef>
          </c:cat>
          <c:val>
            <c:numRef>
              <c:f>Lägenhetsinbrott!$C$2:$R$2</c:f>
              <c:numCache/>
            </c:numRef>
          </c:val>
          <c:smooth val="1"/>
        </c:ser>
        <c:marker val="1"/>
        <c:axId val="35277879"/>
        <c:axId val="49065456"/>
      </c:lineChart>
      <c:date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0"/>
        <c:noMultiLvlLbl val="0"/>
      </c:dateAx>
      <c:valAx>
        <c:axId val="490654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77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Anmälda lägenhetsinbrott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5125"/>
          <c:w val="0.967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Lägenhetsinbrott!$B$1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Lägenhetsinbrott!$A$2:$A$3</c:f>
              <c:strCache/>
            </c:strRef>
          </c:cat>
          <c:val>
            <c:numRef>
              <c:f>Lägenhetsinbrott!$B$2:$B$3</c:f>
              <c:numCache/>
            </c:numRef>
          </c:val>
        </c:ser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8970"/>
        <c:crosses val="autoZero"/>
        <c:auto val="1"/>
        <c:lblOffset val="100"/>
        <c:noMultiLvlLbl val="0"/>
      </c:catAx>
      <c:valAx>
        <c:axId val="14878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5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</cdr:x>
      <cdr:y>0.377</cdr:y>
    </cdr:from>
    <cdr:to>
      <cdr:x>0.44725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1343025"/>
          <a:ext cx="704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Trendlinje</a:t>
          </a:r>
        </a:p>
      </cdr:txBody>
    </cdr:sp>
  </cdr:relSizeAnchor>
  <cdr:relSizeAnchor xmlns:cdr="http://schemas.openxmlformats.org/drawingml/2006/chartDrawing">
    <cdr:from>
      <cdr:x>0.4015</cdr:x>
      <cdr:y>0.43175</cdr:y>
    </cdr:from>
    <cdr:to>
      <cdr:x>0.4195</cdr:x>
      <cdr:y>0.5925</cdr:y>
    </cdr:to>
    <cdr:sp>
      <cdr:nvSpPr>
        <cdr:cNvPr id="2" name="Line 2"/>
        <cdr:cNvSpPr>
          <a:spLocks/>
        </cdr:cNvSpPr>
      </cdr:nvSpPr>
      <cdr:spPr>
        <a:xfrm flipH="1">
          <a:off x="4695825" y="1533525"/>
          <a:ext cx="209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26</xdr:col>
      <xdr:colOff>247650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80975"/>
        <a:ext cx="11715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12</xdr:col>
      <xdr:colOff>219075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0" y="3762375"/>
        <a:ext cx="58293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26</xdr:col>
      <xdr:colOff>247650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0" y="180975"/>
        <a:ext cx="11715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12</xdr:col>
      <xdr:colOff>200025</xdr:colOff>
      <xdr:row>46</xdr:row>
      <xdr:rowOff>47625</xdr:rowOff>
    </xdr:to>
    <xdr:graphicFrame>
      <xdr:nvGraphicFramePr>
        <xdr:cNvPr id="2" name="Chart 3"/>
        <xdr:cNvGraphicFramePr/>
      </xdr:nvGraphicFramePr>
      <xdr:xfrm>
        <a:off x="0" y="3752850"/>
        <a:ext cx="58102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21</xdr:col>
      <xdr:colOff>200025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0" y="180975"/>
        <a:ext cx="9572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28575</xdr:rowOff>
    </xdr:from>
    <xdr:to>
      <xdr:col>12</xdr:col>
      <xdr:colOff>0</xdr:colOff>
      <xdr:row>46</xdr:row>
      <xdr:rowOff>28575</xdr:rowOff>
    </xdr:to>
    <xdr:graphicFrame>
      <xdr:nvGraphicFramePr>
        <xdr:cNvPr id="2" name="Chart 3"/>
        <xdr:cNvGraphicFramePr/>
      </xdr:nvGraphicFramePr>
      <xdr:xfrm>
        <a:off x="0" y="3267075"/>
        <a:ext cx="56102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20</xdr:row>
      <xdr:rowOff>9525</xdr:rowOff>
    </xdr:from>
    <xdr:to>
      <xdr:col>26</xdr:col>
      <xdr:colOff>257175</xdr:colOff>
      <xdr:row>46</xdr:row>
      <xdr:rowOff>47625</xdr:rowOff>
    </xdr:to>
    <xdr:graphicFrame>
      <xdr:nvGraphicFramePr>
        <xdr:cNvPr id="3" name="Chart 4"/>
        <xdr:cNvGraphicFramePr/>
      </xdr:nvGraphicFramePr>
      <xdr:xfrm>
        <a:off x="5629275" y="3248025"/>
        <a:ext cx="60960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26</xdr:col>
      <xdr:colOff>247650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161925"/>
        <a:ext cx="11715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12</xdr:col>
      <xdr:colOff>238125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0" y="3743325"/>
        <a:ext cx="58483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26</xdr:col>
      <xdr:colOff>247650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80975"/>
        <a:ext cx="11715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12</xdr:col>
      <xdr:colOff>209550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0" y="3752850"/>
        <a:ext cx="58197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75" zoomScaleNormal="75" workbookViewId="0" topLeftCell="A26">
      <selection activeCell="C61" sqref="C61"/>
    </sheetView>
  </sheetViews>
  <sheetFormatPr defaultColWidth="9.140625" defaultRowHeight="12.75"/>
  <cols>
    <col min="1" max="1" width="45.28125" style="0" bestFit="1" customWidth="1"/>
    <col min="2" max="2" width="44.00390625" style="1" customWidth="1"/>
    <col min="3" max="3" width="40.28125" style="0" bestFit="1" customWidth="1"/>
    <col min="4" max="4" width="23.00390625" style="0" bestFit="1" customWidth="1"/>
    <col min="5" max="5" width="22.57421875" style="0" customWidth="1"/>
  </cols>
  <sheetData>
    <row r="1" spans="1:5" ht="21" thickBot="1">
      <c r="A1" s="34" t="s">
        <v>111</v>
      </c>
      <c r="B1" s="35"/>
      <c r="C1" s="35"/>
      <c r="D1" s="35"/>
      <c r="E1" s="36"/>
    </row>
    <row r="2" spans="1:11" ht="16.5" thickBot="1">
      <c r="A2" s="19" t="s">
        <v>0</v>
      </c>
      <c r="B2" s="18" t="s">
        <v>1</v>
      </c>
      <c r="C2" s="18" t="s">
        <v>55</v>
      </c>
      <c r="D2" s="18" t="s">
        <v>110</v>
      </c>
      <c r="E2" s="25" t="s">
        <v>2</v>
      </c>
      <c r="F2" s="2"/>
      <c r="G2" s="2"/>
      <c r="H2" s="2"/>
      <c r="I2" s="2"/>
      <c r="J2" s="2"/>
      <c r="K2" s="2"/>
    </row>
    <row r="3" spans="1:11" ht="15.75">
      <c r="A3" s="20" t="s">
        <v>57</v>
      </c>
      <c r="B3" s="3" t="s">
        <v>120</v>
      </c>
      <c r="C3" s="8" t="s">
        <v>3</v>
      </c>
      <c r="D3" s="2"/>
      <c r="E3" s="13"/>
      <c r="F3" s="2"/>
      <c r="G3" s="2"/>
      <c r="H3" s="2"/>
      <c r="I3" s="2"/>
      <c r="J3" s="2"/>
      <c r="K3" s="2"/>
    </row>
    <row r="4" spans="1:5" ht="15">
      <c r="A4" s="29" t="s">
        <v>61</v>
      </c>
      <c r="B4" s="3" t="s">
        <v>7</v>
      </c>
      <c r="C4" s="4" t="s">
        <v>4</v>
      </c>
      <c r="D4" s="2"/>
      <c r="E4" s="13"/>
    </row>
    <row r="5" spans="1:5" ht="15">
      <c r="A5" s="21"/>
      <c r="B5" s="4"/>
      <c r="C5" s="4" t="s">
        <v>5</v>
      </c>
      <c r="D5" s="2"/>
      <c r="E5" s="13"/>
    </row>
    <row r="6" spans="1:5" ht="15">
      <c r="A6" s="21"/>
      <c r="B6" s="4"/>
      <c r="C6" s="4" t="s">
        <v>6</v>
      </c>
      <c r="D6" s="2"/>
      <c r="E6" s="13"/>
    </row>
    <row r="7" spans="1:5" ht="15">
      <c r="A7" s="21"/>
      <c r="B7" s="4"/>
      <c r="D7" s="2"/>
      <c r="E7" s="13"/>
    </row>
    <row r="8" spans="1:5" ht="15.75" thickBot="1">
      <c r="A8" s="22"/>
      <c r="B8" s="6"/>
      <c r="C8" s="5"/>
      <c r="D8" s="5"/>
      <c r="E8" s="14"/>
    </row>
    <row r="9" spans="1:5" ht="15.75">
      <c r="A9" s="20" t="s">
        <v>56</v>
      </c>
      <c r="B9" s="4" t="s">
        <v>8</v>
      </c>
      <c r="C9" s="8" t="s">
        <v>9</v>
      </c>
      <c r="D9" s="2" t="s">
        <v>121</v>
      </c>
      <c r="E9" s="13"/>
    </row>
    <row r="10" spans="1:5" ht="15">
      <c r="A10" s="29" t="s">
        <v>61</v>
      </c>
      <c r="B10" s="4"/>
      <c r="C10" s="4" t="s">
        <v>10</v>
      </c>
      <c r="D10" s="2"/>
      <c r="E10" s="13"/>
    </row>
    <row r="11" spans="1:5" ht="15">
      <c r="A11" s="21"/>
      <c r="B11" s="4"/>
      <c r="C11" s="4"/>
      <c r="D11" s="2"/>
      <c r="E11" s="13"/>
    </row>
    <row r="12" spans="1:5" ht="15">
      <c r="A12" s="21"/>
      <c r="B12" s="4" t="s">
        <v>29</v>
      </c>
      <c r="C12" s="8" t="s">
        <v>11</v>
      </c>
      <c r="D12" s="2"/>
      <c r="E12" s="13"/>
    </row>
    <row r="13" spans="1:5" ht="15">
      <c r="A13" s="21"/>
      <c r="B13" s="4" t="s">
        <v>30</v>
      </c>
      <c r="C13" s="4" t="s">
        <v>28</v>
      </c>
      <c r="D13" s="2"/>
      <c r="E13" s="13"/>
    </row>
    <row r="14" spans="1:5" ht="15">
      <c r="A14" s="21"/>
      <c r="B14" s="4"/>
      <c r="C14" s="4" t="s">
        <v>9</v>
      </c>
      <c r="D14" s="2"/>
      <c r="E14" s="13"/>
    </row>
    <row r="15" spans="1:5" ht="15">
      <c r="A15" s="21"/>
      <c r="B15" s="4"/>
      <c r="C15" s="4" t="s">
        <v>12</v>
      </c>
      <c r="D15" s="2"/>
      <c r="E15" s="13"/>
    </row>
    <row r="16" spans="1:5" ht="15">
      <c r="A16" s="21"/>
      <c r="B16" s="4"/>
      <c r="C16" s="4" t="s">
        <v>13</v>
      </c>
      <c r="D16" s="2"/>
      <c r="E16" s="13"/>
    </row>
    <row r="17" spans="1:5" ht="15">
      <c r="A17" s="21"/>
      <c r="B17" s="4"/>
      <c r="C17" s="4" t="s">
        <v>14</v>
      </c>
      <c r="D17" s="2"/>
      <c r="E17" s="13"/>
    </row>
    <row r="18" spans="1:5" ht="15">
      <c r="A18" s="21"/>
      <c r="B18" s="4"/>
      <c r="C18" s="4" t="s">
        <v>15</v>
      </c>
      <c r="D18" s="2"/>
      <c r="E18" s="13"/>
    </row>
    <row r="19" spans="1:5" ht="15">
      <c r="A19" s="21"/>
      <c r="B19" s="4"/>
      <c r="C19" s="4" t="s">
        <v>16</v>
      </c>
      <c r="D19" s="2"/>
      <c r="E19" s="13"/>
    </row>
    <row r="20" spans="1:5" ht="15">
      <c r="A20" s="21"/>
      <c r="B20" s="4"/>
      <c r="C20" s="4"/>
      <c r="D20" s="2"/>
      <c r="E20" s="13"/>
    </row>
    <row r="21" spans="1:5" ht="15">
      <c r="A21" s="21"/>
      <c r="B21" s="4" t="s">
        <v>31</v>
      </c>
      <c r="C21" s="8" t="s">
        <v>3</v>
      </c>
      <c r="D21" s="2"/>
      <c r="E21" s="13"/>
    </row>
    <row r="22" spans="1:5" ht="15">
      <c r="A22" s="21"/>
      <c r="B22" s="4"/>
      <c r="C22" s="8"/>
      <c r="D22" s="2"/>
      <c r="E22" s="13"/>
    </row>
    <row r="23" spans="1:5" ht="15">
      <c r="A23" s="21"/>
      <c r="B23" s="4" t="s">
        <v>27</v>
      </c>
      <c r="C23" s="8" t="s">
        <v>9</v>
      </c>
      <c r="D23" s="2"/>
      <c r="E23" s="13"/>
    </row>
    <row r="24" spans="1:5" ht="15">
      <c r="A24" s="21"/>
      <c r="B24" s="4"/>
      <c r="C24" s="8"/>
      <c r="D24" s="2"/>
      <c r="E24" s="13"/>
    </row>
    <row r="25" spans="1:5" ht="15">
      <c r="A25" s="21"/>
      <c r="B25" s="4" t="s">
        <v>32</v>
      </c>
      <c r="C25" s="8" t="s">
        <v>33</v>
      </c>
      <c r="D25" s="2"/>
      <c r="E25" s="13"/>
    </row>
    <row r="26" spans="1:5" ht="15">
      <c r="A26" s="21"/>
      <c r="B26" s="4"/>
      <c r="C26" s="12" t="s">
        <v>9</v>
      </c>
      <c r="D26" s="2"/>
      <c r="E26" s="13"/>
    </row>
    <row r="27" spans="1:5" ht="15.75" thickBot="1">
      <c r="A27" s="22"/>
      <c r="B27" s="6"/>
      <c r="C27" s="6"/>
      <c r="D27" s="5"/>
      <c r="E27" s="14"/>
    </row>
    <row r="28" spans="1:5" ht="15.75">
      <c r="A28" s="23" t="s">
        <v>17</v>
      </c>
      <c r="B28" s="11" t="s">
        <v>34</v>
      </c>
      <c r="C28" s="9" t="s">
        <v>19</v>
      </c>
      <c r="D28" s="10"/>
      <c r="E28" s="15"/>
    </row>
    <row r="29" spans="1:5" ht="15">
      <c r="A29" s="29" t="s">
        <v>61</v>
      </c>
      <c r="B29" s="4" t="s">
        <v>35</v>
      </c>
      <c r="C29" s="4" t="s">
        <v>18</v>
      </c>
      <c r="D29" s="2"/>
      <c r="E29" s="13"/>
    </row>
    <row r="30" spans="1:5" ht="15.75" thickBot="1">
      <c r="A30" s="22"/>
      <c r="B30" s="6"/>
      <c r="C30" s="6"/>
      <c r="D30" s="5"/>
      <c r="E30" s="14"/>
    </row>
    <row r="31" spans="1:5" ht="15.75">
      <c r="A31" s="20" t="s">
        <v>20</v>
      </c>
      <c r="B31" s="4"/>
      <c r="C31" s="8" t="s">
        <v>21</v>
      </c>
      <c r="D31" s="2"/>
      <c r="E31" s="13"/>
    </row>
    <row r="32" spans="1:5" ht="15">
      <c r="A32" s="29" t="s">
        <v>108</v>
      </c>
      <c r="B32" s="4"/>
      <c r="C32" s="4" t="s">
        <v>3</v>
      </c>
      <c r="D32" s="2"/>
      <c r="E32" s="13"/>
    </row>
    <row r="33" spans="1:5" ht="15">
      <c r="A33" s="29" t="s">
        <v>109</v>
      </c>
      <c r="B33" s="4"/>
      <c r="C33" s="4" t="s">
        <v>9</v>
      </c>
      <c r="D33" s="2"/>
      <c r="E33" s="13"/>
    </row>
    <row r="34" spans="1:5" ht="15">
      <c r="A34" s="21"/>
      <c r="B34" s="4"/>
      <c r="C34" s="4" t="s">
        <v>18</v>
      </c>
      <c r="D34" s="2"/>
      <c r="E34" s="13"/>
    </row>
    <row r="35" spans="1:5" ht="15.75" thickBot="1">
      <c r="A35" s="22"/>
      <c r="B35" s="6"/>
      <c r="C35" s="6"/>
      <c r="D35" s="5"/>
      <c r="E35" s="14"/>
    </row>
    <row r="36" spans="1:5" ht="15.75">
      <c r="A36" s="23" t="s">
        <v>22</v>
      </c>
      <c r="B36" s="11" t="s">
        <v>23</v>
      </c>
      <c r="C36" s="9" t="s">
        <v>26</v>
      </c>
      <c r="D36" s="10"/>
      <c r="E36" s="15"/>
    </row>
    <row r="37" spans="1:5" ht="15">
      <c r="A37" s="21"/>
      <c r="B37" s="4" t="s">
        <v>24</v>
      </c>
      <c r="C37" s="37" t="s">
        <v>122</v>
      </c>
      <c r="D37" s="2"/>
      <c r="E37" s="13"/>
    </row>
    <row r="38" spans="1:5" ht="15">
      <c r="A38" s="21"/>
      <c r="B38" s="4" t="s">
        <v>25</v>
      </c>
      <c r="C38" s="4"/>
      <c r="D38" s="2"/>
      <c r="E38" s="13"/>
    </row>
    <row r="39" spans="1:5" ht="15.75" thickBot="1">
      <c r="A39" s="22"/>
      <c r="B39" s="6"/>
      <c r="C39" s="6"/>
      <c r="D39" s="5"/>
      <c r="E39" s="14"/>
    </row>
    <row r="40" spans="1:5" ht="15.75">
      <c r="A40" s="20" t="s">
        <v>49</v>
      </c>
      <c r="B40" s="4" t="s">
        <v>50</v>
      </c>
      <c r="C40" s="8" t="s">
        <v>38</v>
      </c>
      <c r="E40" s="13"/>
    </row>
    <row r="41" spans="1:5" ht="15">
      <c r="A41" s="21"/>
      <c r="B41" s="4"/>
      <c r="C41" s="4" t="s">
        <v>36</v>
      </c>
      <c r="D41" s="2"/>
      <c r="E41" s="13"/>
    </row>
    <row r="42" spans="1:5" ht="12.75">
      <c r="A42" s="17"/>
      <c r="B42" s="4"/>
      <c r="C42" s="4" t="s">
        <v>37</v>
      </c>
      <c r="D42" s="2"/>
      <c r="E42" s="13"/>
    </row>
    <row r="43" spans="1:5" ht="12.75">
      <c r="A43" s="17"/>
      <c r="B43" s="4"/>
      <c r="C43" s="4"/>
      <c r="D43" s="2"/>
      <c r="E43" s="13"/>
    </row>
    <row r="44" spans="1:5" ht="12.75">
      <c r="A44" s="17"/>
      <c r="B44" s="4" t="s">
        <v>51</v>
      </c>
      <c r="C44" s="8" t="s">
        <v>39</v>
      </c>
      <c r="D44" s="2"/>
      <c r="E44" s="13"/>
    </row>
    <row r="45" spans="1:5" ht="12.75">
      <c r="A45" s="17"/>
      <c r="B45" s="4" t="s">
        <v>52</v>
      </c>
      <c r="C45" s="4" t="s">
        <v>37</v>
      </c>
      <c r="D45" s="2"/>
      <c r="E45" s="13"/>
    </row>
    <row r="46" spans="1:5" ht="15.75">
      <c r="A46" s="24"/>
      <c r="B46" s="4"/>
      <c r="C46" s="4" t="s">
        <v>40</v>
      </c>
      <c r="D46" s="2"/>
      <c r="E46" s="13"/>
    </row>
    <row r="47" spans="1:5" ht="12.75">
      <c r="A47" s="17"/>
      <c r="B47" s="4"/>
      <c r="C47" s="4" t="s">
        <v>41</v>
      </c>
      <c r="D47" s="2"/>
      <c r="E47" s="13"/>
    </row>
    <row r="48" spans="1:5" ht="12.75">
      <c r="A48" s="17"/>
      <c r="B48" s="4"/>
      <c r="C48" s="4" t="s">
        <v>42</v>
      </c>
      <c r="D48" s="2"/>
      <c r="E48" s="13"/>
    </row>
    <row r="49" spans="1:5" ht="12.75">
      <c r="A49" s="17"/>
      <c r="B49" s="4"/>
      <c r="C49" s="4"/>
      <c r="D49" s="2"/>
      <c r="E49" s="13"/>
    </row>
    <row r="50" spans="1:5" ht="12.75">
      <c r="A50" s="17"/>
      <c r="B50" s="4" t="s">
        <v>43</v>
      </c>
      <c r="C50" s="8" t="s">
        <v>45</v>
      </c>
      <c r="D50" s="2"/>
      <c r="E50" s="13"/>
    </row>
    <row r="51" spans="1:5" ht="12.75">
      <c r="A51" s="17"/>
      <c r="B51" s="4"/>
      <c r="C51" s="4" t="s">
        <v>37</v>
      </c>
      <c r="D51" s="2"/>
      <c r="E51" s="13"/>
    </row>
    <row r="52" spans="1:5" ht="12.75">
      <c r="A52" s="17"/>
      <c r="B52" s="4"/>
      <c r="C52" s="4" t="s">
        <v>44</v>
      </c>
      <c r="D52" s="2"/>
      <c r="E52" s="13"/>
    </row>
    <row r="53" spans="1:5" ht="12.75">
      <c r="A53" s="17"/>
      <c r="B53" s="4"/>
      <c r="C53" s="4" t="s">
        <v>18</v>
      </c>
      <c r="D53" s="2"/>
      <c r="E53" s="13"/>
    </row>
    <row r="54" spans="1:5" ht="12.75">
      <c r="A54" s="17"/>
      <c r="B54" s="4"/>
      <c r="C54" s="4" t="s">
        <v>38</v>
      </c>
      <c r="D54" s="2"/>
      <c r="E54" s="13"/>
    </row>
    <row r="55" spans="1:5" ht="12.75">
      <c r="A55" s="17"/>
      <c r="B55" s="4"/>
      <c r="C55" s="4"/>
      <c r="D55" s="2"/>
      <c r="E55" s="13"/>
    </row>
    <row r="56" spans="1:5" ht="12.75">
      <c r="A56" s="17"/>
      <c r="B56" s="4" t="s">
        <v>46</v>
      </c>
      <c r="C56" s="8" t="s">
        <v>37</v>
      </c>
      <c r="D56" s="2"/>
      <c r="E56" s="13"/>
    </row>
    <row r="57" spans="1:5" ht="12.75">
      <c r="A57" s="17"/>
      <c r="B57" s="4"/>
      <c r="C57" s="4" t="s">
        <v>47</v>
      </c>
      <c r="D57" s="2"/>
      <c r="E57" s="13"/>
    </row>
    <row r="58" spans="1:5" ht="12.75">
      <c r="A58" s="17"/>
      <c r="B58" s="4"/>
      <c r="C58" s="4"/>
      <c r="D58" s="2"/>
      <c r="E58" s="13"/>
    </row>
    <row r="59" spans="1:5" ht="12.75">
      <c r="A59" s="17"/>
      <c r="B59" s="4" t="s">
        <v>53</v>
      </c>
      <c r="C59" s="4" t="s">
        <v>48</v>
      </c>
      <c r="D59" s="2"/>
      <c r="E59" s="13"/>
    </row>
    <row r="60" spans="1:5" ht="15.75">
      <c r="A60" s="24"/>
      <c r="B60" s="4" t="s">
        <v>54</v>
      </c>
      <c r="C60" s="4"/>
      <c r="D60" s="2"/>
      <c r="E60" s="13"/>
    </row>
    <row r="61" spans="1:5" ht="13.5" thickBot="1">
      <c r="A61" s="16"/>
      <c r="B61" s="6"/>
      <c r="C61" s="6"/>
      <c r="D61" s="5"/>
      <c r="E61" s="14"/>
    </row>
    <row r="62" ht="12.75">
      <c r="C62" s="1"/>
    </row>
    <row r="63" ht="12.75">
      <c r="C63" s="1"/>
    </row>
    <row r="64" ht="15.75">
      <c r="A64" s="7"/>
    </row>
  </sheetData>
  <mergeCells count="1">
    <mergeCell ref="A1:E1"/>
  </mergeCells>
  <hyperlinks>
    <hyperlink ref="A10" location="'Misshandel utomhus'!A1" display="'Misshandel utomhus'!A1"/>
    <hyperlink ref="A4" location="'Kvinnomissh i nära relation'!A1" display="'Kvinnomissh i nära relation'!A1"/>
    <hyperlink ref="A29" location="Klotter!A1" display="Klotter!A1"/>
    <hyperlink ref="A32" location="Lägenhetsinbrott!A1" display="Lägenhetsinbrott!A1"/>
    <hyperlink ref="A33" location="Källarinbrott!A1" display="Källarinbrott!A1"/>
  </hyperlink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3.8515625" style="0" customWidth="1"/>
    <col min="3" max="3" width="6.57421875" style="0" customWidth="1"/>
    <col min="4" max="4" width="6.00390625" style="0" customWidth="1"/>
    <col min="5" max="5" width="5.421875" style="0" customWidth="1"/>
    <col min="6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2" width="6.0039062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00390625" style="0" customWidth="1"/>
    <col min="17" max="17" width="5.421875" style="0" customWidth="1"/>
    <col min="18" max="19" width="6.57421875" style="0" customWidth="1"/>
    <col min="20" max="20" width="6.140625" style="0" customWidth="1"/>
    <col min="21" max="21" width="6.28125" style="0" customWidth="1"/>
    <col min="22" max="22" width="6.57421875" style="0" customWidth="1"/>
    <col min="23" max="24" width="6.00390625" style="0" customWidth="1"/>
    <col min="25" max="25" width="6.7109375" style="0" customWidth="1"/>
    <col min="26" max="26" width="6.140625" style="0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34</v>
      </c>
      <c r="C2" s="27">
        <v>8</v>
      </c>
      <c r="D2" s="27">
        <v>2</v>
      </c>
      <c r="E2" s="27">
        <v>5</v>
      </c>
      <c r="F2" s="27">
        <v>4</v>
      </c>
      <c r="G2" s="27">
        <v>2</v>
      </c>
      <c r="H2" s="27">
        <v>0</v>
      </c>
      <c r="I2" s="27">
        <v>3</v>
      </c>
      <c r="J2" s="27">
        <v>2</v>
      </c>
      <c r="K2" s="27">
        <v>2</v>
      </c>
      <c r="L2" s="27">
        <v>1</v>
      </c>
      <c r="M2" s="27">
        <v>4</v>
      </c>
      <c r="N2" s="27">
        <v>1</v>
      </c>
      <c r="O2" s="27">
        <v>0</v>
      </c>
      <c r="P2" s="27">
        <v>4</v>
      </c>
      <c r="Q2" s="27">
        <v>6</v>
      </c>
      <c r="R2" s="27">
        <v>7</v>
      </c>
    </row>
    <row r="3" spans="1:2" ht="12.75">
      <c r="A3" s="28" t="s">
        <v>60</v>
      </c>
      <c r="B3" s="27">
        <f>SUM(O2:Z2)</f>
        <v>17</v>
      </c>
    </row>
    <row r="4" spans="1:2" s="27" customFormat="1" ht="12.75">
      <c r="A4" s="28"/>
      <c r="B4" s="28"/>
    </row>
    <row r="28" ht="12.75">
      <c r="O28" s="31" t="s">
        <v>63</v>
      </c>
    </row>
    <row r="29" ht="12.75">
      <c r="O29" s="30" t="s">
        <v>68</v>
      </c>
    </row>
    <row r="30" ht="12.75">
      <c r="O30" s="30" t="s">
        <v>100</v>
      </c>
    </row>
    <row r="31" ht="12.75">
      <c r="O31" s="30" t="s">
        <v>73</v>
      </c>
    </row>
    <row r="32" ht="12.75">
      <c r="O32" s="30" t="s">
        <v>101</v>
      </c>
    </row>
    <row r="33" ht="12.75">
      <c r="O33" s="30" t="s">
        <v>102</v>
      </c>
    </row>
  </sheetData>
  <hyperlinks>
    <hyperlink ref="A1" location="Handlingsplan!A3" display="Handlingsplan!A3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2" max="2" width="3.8515625" style="0" bestFit="1" customWidth="1"/>
    <col min="3" max="3" width="6.57421875" style="0" bestFit="1" customWidth="1"/>
    <col min="4" max="4" width="6.00390625" style="0" bestFit="1" customWidth="1"/>
    <col min="5" max="5" width="5.421875" style="0" bestFit="1" customWidth="1"/>
    <col min="6" max="7" width="6.57421875" style="0" bestFit="1" customWidth="1"/>
    <col min="8" max="8" width="6.140625" style="0" bestFit="1" customWidth="1"/>
    <col min="9" max="9" width="6.28125" style="0" bestFit="1" customWidth="1"/>
    <col min="10" max="10" width="6.57421875" style="0" bestFit="1" customWidth="1"/>
    <col min="11" max="12" width="6.00390625" style="0" bestFit="1" customWidth="1"/>
    <col min="13" max="13" width="6.7109375" style="0" bestFit="1" customWidth="1"/>
    <col min="14" max="14" width="6.140625" style="0" bestFit="1" customWidth="1"/>
    <col min="15" max="15" width="6.57421875" style="0" bestFit="1" customWidth="1"/>
    <col min="16" max="16" width="6.00390625" style="0" bestFit="1" customWidth="1"/>
    <col min="17" max="17" width="5.421875" style="0" bestFit="1" customWidth="1"/>
    <col min="18" max="19" width="6.57421875" style="0" bestFit="1" customWidth="1"/>
    <col min="20" max="20" width="6.140625" style="0" bestFit="1" customWidth="1"/>
    <col min="21" max="21" width="6.28125" style="0" bestFit="1" customWidth="1"/>
    <col min="22" max="22" width="6.57421875" style="0" bestFit="1" customWidth="1"/>
    <col min="23" max="24" width="6.00390625" style="0" bestFit="1" customWidth="1"/>
    <col min="25" max="25" width="6.7109375" style="0" bestFit="1" customWidth="1"/>
    <col min="26" max="26" width="6.140625" style="0" bestFit="1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37</v>
      </c>
      <c r="C2" s="27">
        <v>5</v>
      </c>
      <c r="D2" s="27">
        <v>3</v>
      </c>
      <c r="E2" s="27">
        <v>4</v>
      </c>
      <c r="F2" s="27">
        <v>7</v>
      </c>
      <c r="G2" s="27">
        <v>6</v>
      </c>
      <c r="H2" s="27">
        <v>1</v>
      </c>
      <c r="I2" s="27">
        <v>1</v>
      </c>
      <c r="J2" s="27">
        <v>3</v>
      </c>
      <c r="K2" s="27">
        <v>1</v>
      </c>
      <c r="L2" s="27">
        <v>2</v>
      </c>
      <c r="M2" s="27">
        <v>3</v>
      </c>
      <c r="N2" s="27">
        <v>1</v>
      </c>
      <c r="O2" s="27">
        <v>2</v>
      </c>
      <c r="P2" s="27">
        <v>2</v>
      </c>
      <c r="Q2" s="27">
        <v>8</v>
      </c>
      <c r="R2" s="27">
        <v>5</v>
      </c>
    </row>
    <row r="3" spans="1:2" ht="12.75">
      <c r="A3" s="28" t="s">
        <v>60</v>
      </c>
      <c r="B3" s="27">
        <f>SUM(O2:Z2)</f>
        <v>17</v>
      </c>
    </row>
    <row r="4" spans="1:2" s="27" customFormat="1" ht="12.75">
      <c r="A4" s="28"/>
      <c r="B4" s="28"/>
    </row>
    <row r="25" ht="12.75">
      <c r="O25" s="31" t="s">
        <v>63</v>
      </c>
    </row>
    <row r="26" ht="12.75">
      <c r="O26" s="30" t="s">
        <v>64</v>
      </c>
    </row>
    <row r="27" ht="12.75">
      <c r="O27" s="30" t="s">
        <v>65</v>
      </c>
    </row>
    <row r="28" ht="12.75">
      <c r="O28" s="30" t="s">
        <v>66</v>
      </c>
    </row>
    <row r="29" ht="12.75">
      <c r="O29" s="30" t="s">
        <v>67</v>
      </c>
    </row>
    <row r="30" ht="12.75">
      <c r="O30" s="30" t="s">
        <v>68</v>
      </c>
    </row>
    <row r="31" ht="12.75">
      <c r="O31" s="30" t="s">
        <v>69</v>
      </c>
    </row>
    <row r="32" ht="12.75">
      <c r="O32" s="30" t="s">
        <v>70</v>
      </c>
    </row>
    <row r="33" ht="12.75">
      <c r="O33" s="30" t="s">
        <v>71</v>
      </c>
    </row>
    <row r="34" ht="12.75">
      <c r="O34" s="30" t="s">
        <v>72</v>
      </c>
    </row>
    <row r="35" ht="12.75">
      <c r="O35" s="30" t="s">
        <v>73</v>
      </c>
    </row>
    <row r="36" ht="12.75">
      <c r="O36" s="30" t="s">
        <v>74</v>
      </c>
    </row>
    <row r="37" ht="12.75">
      <c r="O37" s="30" t="s">
        <v>75</v>
      </c>
    </row>
    <row r="38" ht="12.75">
      <c r="O38" s="30" t="s">
        <v>76</v>
      </c>
    </row>
    <row r="39" ht="12.75">
      <c r="O39" s="30" t="s">
        <v>77</v>
      </c>
    </row>
    <row r="40" ht="12.75">
      <c r="O40" s="30" t="s">
        <v>78</v>
      </c>
    </row>
    <row r="41" ht="12.75">
      <c r="O41" s="30" t="s">
        <v>79</v>
      </c>
    </row>
    <row r="42" ht="12.75">
      <c r="O42" s="30" t="s">
        <v>80</v>
      </c>
    </row>
    <row r="43" ht="12.75">
      <c r="O43" s="30" t="s">
        <v>81</v>
      </c>
    </row>
    <row r="44" ht="12.75">
      <c r="O44" s="30" t="s">
        <v>82</v>
      </c>
    </row>
    <row r="45" ht="12.75">
      <c r="O45" s="30" t="s">
        <v>83</v>
      </c>
    </row>
    <row r="46" ht="12.75">
      <c r="O46" s="30" t="s">
        <v>84</v>
      </c>
    </row>
    <row r="47" ht="12.75">
      <c r="O47" s="30" t="s">
        <v>85</v>
      </c>
    </row>
    <row r="48" ht="12.75">
      <c r="O48" s="30" t="s">
        <v>86</v>
      </c>
    </row>
    <row r="49" ht="12.75">
      <c r="O49" s="30" t="s">
        <v>87</v>
      </c>
    </row>
    <row r="50" ht="12.75">
      <c r="O50" s="30" t="s">
        <v>88</v>
      </c>
    </row>
    <row r="51" ht="12.75">
      <c r="O51" s="30" t="s">
        <v>89</v>
      </c>
    </row>
    <row r="52" ht="12.75">
      <c r="O52" s="30" t="s">
        <v>90</v>
      </c>
    </row>
    <row r="53" ht="12.75">
      <c r="O53" s="30" t="s">
        <v>91</v>
      </c>
    </row>
    <row r="54" ht="12.75">
      <c r="O54" s="30" t="s">
        <v>92</v>
      </c>
    </row>
    <row r="55" ht="12.75">
      <c r="O55" s="30" t="s">
        <v>93</v>
      </c>
    </row>
    <row r="56" ht="12.75">
      <c r="O56" s="30" t="s">
        <v>94</v>
      </c>
    </row>
    <row r="57" ht="12.75">
      <c r="O57" s="30" t="s">
        <v>95</v>
      </c>
    </row>
    <row r="58" ht="12.75">
      <c r="O58" s="30" t="s">
        <v>96</v>
      </c>
    </row>
    <row r="59" ht="12.75">
      <c r="O59" s="30" t="s">
        <v>97</v>
      </c>
    </row>
    <row r="60" ht="12.75">
      <c r="O60" s="30" t="s">
        <v>98</v>
      </c>
    </row>
    <row r="61" ht="12.75">
      <c r="O61" s="30" t="s">
        <v>99</v>
      </c>
    </row>
  </sheetData>
  <hyperlinks>
    <hyperlink ref="A1" location="Handlingsplan!A10" display="Handlingsplan!A10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3.8515625" style="0" customWidth="1"/>
    <col min="3" max="3" width="6.57421875" style="0" customWidth="1"/>
    <col min="4" max="4" width="6.00390625" style="0" customWidth="1"/>
    <col min="5" max="5" width="5.421875" style="0" customWidth="1"/>
    <col min="6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2" width="6.0039062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00390625" style="0" customWidth="1"/>
    <col min="17" max="17" width="5.421875" style="0" customWidth="1"/>
    <col min="18" max="19" width="6.57421875" style="0" customWidth="1"/>
    <col min="20" max="20" width="6.140625" style="0" customWidth="1"/>
    <col min="21" max="21" width="6.28125" style="0" customWidth="1"/>
    <col min="22" max="22" width="6.57421875" style="0" customWidth="1"/>
    <col min="23" max="24" width="6.00390625" style="0" customWidth="1"/>
    <col min="25" max="25" width="6.7109375" style="0" customWidth="1"/>
    <col min="26" max="26" width="6.140625" style="0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80</v>
      </c>
      <c r="C2" s="27">
        <v>6</v>
      </c>
      <c r="D2" s="27">
        <v>14</v>
      </c>
      <c r="E2" s="27">
        <v>4</v>
      </c>
      <c r="F2" s="27">
        <v>10</v>
      </c>
      <c r="G2" s="27">
        <v>2</v>
      </c>
      <c r="H2" s="27">
        <v>11</v>
      </c>
      <c r="I2" s="27">
        <v>9</v>
      </c>
      <c r="J2" s="27">
        <v>3</v>
      </c>
      <c r="K2" s="27">
        <v>4</v>
      </c>
      <c r="L2" s="27">
        <v>1</v>
      </c>
      <c r="M2" s="27">
        <v>3</v>
      </c>
      <c r="N2" s="27">
        <v>13</v>
      </c>
      <c r="O2" s="27">
        <v>20</v>
      </c>
      <c r="P2" s="27">
        <v>8</v>
      </c>
      <c r="Q2" s="27">
        <v>8</v>
      </c>
      <c r="R2" s="27">
        <v>3</v>
      </c>
    </row>
    <row r="3" spans="1:2" ht="12.75">
      <c r="A3" s="28" t="s">
        <v>60</v>
      </c>
      <c r="B3" s="27">
        <f>SUM(O2:Z2)</f>
        <v>39</v>
      </c>
    </row>
    <row r="4" spans="1:23" s="27" customFormat="1" ht="12.75">
      <c r="A4" s="28"/>
      <c r="B4" s="28"/>
      <c r="W4" s="31" t="s">
        <v>63</v>
      </c>
    </row>
    <row r="5" ht="12.75">
      <c r="W5" s="30" t="s">
        <v>107</v>
      </c>
    </row>
    <row r="6" ht="12.75">
      <c r="W6" s="30" t="s">
        <v>106</v>
      </c>
    </row>
    <row r="22" spans="2:16" ht="12.75">
      <c r="B22" t="s">
        <v>113</v>
      </c>
      <c r="C22" t="s">
        <v>114</v>
      </c>
      <c r="D22" t="s">
        <v>115</v>
      </c>
      <c r="E22" t="s">
        <v>116</v>
      </c>
      <c r="N22" t="s">
        <v>117</v>
      </c>
      <c r="O22" t="s">
        <v>118</v>
      </c>
      <c r="P22" t="s">
        <v>119</v>
      </c>
    </row>
    <row r="23" spans="1:16" ht="12.75">
      <c r="A23" t="s">
        <v>112</v>
      </c>
      <c r="B23" s="33">
        <v>0.51</v>
      </c>
      <c r="C23" s="33">
        <v>0.47</v>
      </c>
      <c r="D23" s="33">
        <v>0.53</v>
      </c>
      <c r="E23" s="33">
        <v>0.42</v>
      </c>
      <c r="M23" t="s">
        <v>114</v>
      </c>
      <c r="N23" s="33">
        <v>0.25</v>
      </c>
      <c r="O23" s="33">
        <v>0.33</v>
      </c>
      <c r="P23" s="33">
        <v>0.14</v>
      </c>
    </row>
    <row r="24" spans="13:16" ht="12.75">
      <c r="M24" t="s">
        <v>116</v>
      </c>
      <c r="N24" s="33">
        <v>0.29</v>
      </c>
      <c r="O24" s="33">
        <v>0.23</v>
      </c>
      <c r="P24" s="33">
        <v>0.16</v>
      </c>
    </row>
    <row r="32" ht="12.75">
      <c r="O32" s="30"/>
    </row>
    <row r="34" ht="12.75">
      <c r="O34" s="30"/>
    </row>
    <row r="35" ht="12.75">
      <c r="O35" s="30"/>
    </row>
    <row r="36" ht="12.75">
      <c r="O36" s="30"/>
    </row>
    <row r="37" ht="12.75">
      <c r="O37" s="30"/>
    </row>
    <row r="38" ht="12.75">
      <c r="O38" s="30"/>
    </row>
    <row r="39" ht="12.75">
      <c r="O39" s="30"/>
    </row>
    <row r="40" ht="12.75">
      <c r="O40" s="30"/>
    </row>
    <row r="41" ht="12.75">
      <c r="O41" s="30"/>
    </row>
    <row r="42" ht="12.75">
      <c r="O42" s="30"/>
    </row>
    <row r="43" ht="12.75">
      <c r="O43" s="30"/>
    </row>
    <row r="44" ht="12.75">
      <c r="O44" s="30"/>
    </row>
    <row r="45" ht="12.75">
      <c r="O45" s="30"/>
    </row>
    <row r="46" ht="12.75">
      <c r="O46" s="30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</sheetData>
  <hyperlinks>
    <hyperlink ref="A1" location="Handlingsplan!A28" display="Handlingsplan!A28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3.8515625" style="0" customWidth="1"/>
    <col min="3" max="3" width="6.57421875" style="0" customWidth="1"/>
    <col min="4" max="4" width="6.00390625" style="0" customWidth="1"/>
    <col min="5" max="5" width="5.421875" style="0" customWidth="1"/>
    <col min="6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2" width="6.0039062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00390625" style="0" customWidth="1"/>
    <col min="17" max="17" width="5.421875" style="0" customWidth="1"/>
    <col min="18" max="19" width="6.57421875" style="0" customWidth="1"/>
    <col min="20" max="20" width="6.140625" style="0" customWidth="1"/>
    <col min="21" max="21" width="6.28125" style="0" customWidth="1"/>
    <col min="22" max="22" width="6.57421875" style="0" customWidth="1"/>
    <col min="23" max="24" width="6.00390625" style="0" customWidth="1"/>
    <col min="25" max="25" width="6.7109375" style="0" customWidth="1"/>
    <col min="26" max="26" width="6.140625" style="0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23</v>
      </c>
      <c r="C2" s="27">
        <v>0</v>
      </c>
      <c r="D2" s="27">
        <v>2</v>
      </c>
      <c r="E2" s="27">
        <v>1</v>
      </c>
      <c r="F2" s="27">
        <v>1</v>
      </c>
      <c r="G2" s="27">
        <v>0</v>
      </c>
      <c r="H2" s="27">
        <v>1</v>
      </c>
      <c r="I2" s="27">
        <v>9</v>
      </c>
      <c r="J2" s="27">
        <v>0</v>
      </c>
      <c r="K2" s="27">
        <v>3</v>
      </c>
      <c r="L2" s="27">
        <v>3</v>
      </c>
      <c r="M2" s="27">
        <v>3</v>
      </c>
      <c r="N2" s="27">
        <v>0</v>
      </c>
      <c r="O2" s="27">
        <v>2</v>
      </c>
      <c r="P2" s="27">
        <v>0</v>
      </c>
      <c r="Q2" s="27">
        <v>1</v>
      </c>
      <c r="R2" s="27">
        <v>1</v>
      </c>
    </row>
    <row r="3" spans="1:2" ht="12.75">
      <c r="A3" s="28" t="s">
        <v>60</v>
      </c>
      <c r="B3" s="27">
        <f>SUM(O2:Z2)</f>
        <v>4</v>
      </c>
    </row>
    <row r="4" spans="1:2" s="27" customFormat="1" ht="12.75">
      <c r="A4" s="28"/>
      <c r="B4" s="28"/>
    </row>
    <row r="27" ht="12.75">
      <c r="O27" s="31" t="s">
        <v>63</v>
      </c>
    </row>
    <row r="28" ht="12.75">
      <c r="O28" s="30" t="s">
        <v>104</v>
      </c>
    </row>
    <row r="29" ht="12.75">
      <c r="O29" s="30" t="s">
        <v>105</v>
      </c>
    </row>
    <row r="30" ht="12.75">
      <c r="O30" s="30"/>
    </row>
    <row r="31" ht="12.75">
      <c r="O31" s="30"/>
    </row>
    <row r="32" ht="12.75">
      <c r="O32" s="30"/>
    </row>
    <row r="33" ht="12.75">
      <c r="O33" s="30"/>
    </row>
    <row r="34" ht="12.75">
      <c r="O34" s="30"/>
    </row>
    <row r="35" ht="12.75">
      <c r="O35" s="30"/>
    </row>
    <row r="36" ht="12.75">
      <c r="O36" s="30"/>
    </row>
    <row r="37" ht="12.75">
      <c r="O37" s="30"/>
    </row>
    <row r="38" ht="12.75">
      <c r="O38" s="30"/>
    </row>
    <row r="39" ht="12.75">
      <c r="O39" s="30"/>
    </row>
    <row r="40" ht="12.75">
      <c r="O40" s="30"/>
    </row>
    <row r="41" ht="12.75">
      <c r="O41" s="30"/>
    </row>
    <row r="42" ht="12.75">
      <c r="O42" s="30"/>
    </row>
    <row r="43" ht="12.75">
      <c r="O43" s="30"/>
    </row>
    <row r="44" ht="12.75">
      <c r="O44" s="30"/>
    </row>
    <row r="45" ht="12.75">
      <c r="O45" s="30"/>
    </row>
    <row r="46" ht="12.75">
      <c r="O46" s="30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</sheetData>
  <hyperlinks>
    <hyperlink ref="A1" location="Handlingsplan!A32" display="Handlingsplan!A32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3.8515625" style="0" customWidth="1"/>
    <col min="3" max="3" width="6.57421875" style="0" customWidth="1"/>
    <col min="4" max="4" width="6.00390625" style="0" customWidth="1"/>
    <col min="5" max="5" width="5.421875" style="0" customWidth="1"/>
    <col min="6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2" width="6.0039062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00390625" style="0" customWidth="1"/>
    <col min="17" max="17" width="5.421875" style="0" customWidth="1"/>
    <col min="18" max="19" width="6.57421875" style="0" customWidth="1"/>
    <col min="20" max="20" width="6.140625" style="0" customWidth="1"/>
    <col min="21" max="21" width="6.28125" style="0" customWidth="1"/>
    <col min="22" max="22" width="6.57421875" style="0" customWidth="1"/>
    <col min="23" max="24" width="6.00390625" style="0" customWidth="1"/>
    <col min="25" max="25" width="6.7109375" style="0" customWidth="1"/>
    <col min="26" max="26" width="6.140625" style="0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83</v>
      </c>
      <c r="C2" s="27">
        <v>6</v>
      </c>
      <c r="D2" s="27">
        <v>9</v>
      </c>
      <c r="E2" s="27">
        <v>3</v>
      </c>
      <c r="F2" s="27">
        <v>3</v>
      </c>
      <c r="G2" s="27">
        <v>5</v>
      </c>
      <c r="H2" s="27">
        <v>6</v>
      </c>
      <c r="I2" s="27">
        <v>10</v>
      </c>
      <c r="J2" s="27">
        <v>13</v>
      </c>
      <c r="K2" s="27">
        <v>11</v>
      </c>
      <c r="L2" s="27">
        <v>5</v>
      </c>
      <c r="M2" s="27">
        <v>2</v>
      </c>
      <c r="N2" s="27">
        <v>10</v>
      </c>
      <c r="O2" s="27">
        <v>10</v>
      </c>
      <c r="P2" s="27">
        <v>10</v>
      </c>
      <c r="Q2" s="27">
        <v>10</v>
      </c>
      <c r="R2" s="27">
        <v>10</v>
      </c>
    </row>
    <row r="3" spans="1:2" ht="12.75">
      <c r="A3" s="28" t="s">
        <v>60</v>
      </c>
      <c r="B3" s="27">
        <f>SUM(O2:Z2)</f>
        <v>40</v>
      </c>
    </row>
    <row r="4" spans="1:2" s="27" customFormat="1" ht="12.75">
      <c r="A4" s="28"/>
      <c r="B4" s="28"/>
    </row>
    <row r="27" ht="12.75">
      <c r="O27" s="31" t="s">
        <v>63</v>
      </c>
    </row>
    <row r="28" ht="12.75">
      <c r="O28" s="30" t="s">
        <v>103</v>
      </c>
    </row>
    <row r="29" ht="12.75">
      <c r="O29" s="30"/>
    </row>
    <row r="30" ht="12.75">
      <c r="O30" s="30"/>
    </row>
    <row r="31" ht="12.75">
      <c r="O31" s="30"/>
    </row>
    <row r="32" ht="12.75">
      <c r="O32" s="30"/>
    </row>
    <row r="33" ht="12.75">
      <c r="O33" s="30"/>
    </row>
    <row r="34" ht="12.75">
      <c r="O34" s="30"/>
    </row>
    <row r="35" ht="12.75">
      <c r="O35" s="30"/>
    </row>
    <row r="36" ht="12.75">
      <c r="O36" s="30"/>
    </row>
    <row r="37" ht="12.75">
      <c r="O37" s="30"/>
    </row>
    <row r="38" ht="12.75">
      <c r="O38" s="30"/>
    </row>
    <row r="39" ht="12.75">
      <c r="O39" s="30"/>
    </row>
    <row r="40" ht="12.75">
      <c r="O40" s="30"/>
    </row>
    <row r="41" ht="12.75">
      <c r="O41" s="30"/>
    </row>
    <row r="42" ht="12.75">
      <c r="O42" s="30"/>
    </row>
    <row r="43" ht="12.75">
      <c r="O43" s="30"/>
    </row>
    <row r="44" ht="12.75">
      <c r="O44" s="30"/>
    </row>
    <row r="45" ht="12.75">
      <c r="O45" s="30"/>
    </row>
    <row r="46" ht="12.75">
      <c r="O46" s="30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</sheetData>
  <hyperlinks>
    <hyperlink ref="A1" location="Handlingsplan!A33" display="Handlingsplan!A33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 kommun</cp:lastModifiedBy>
  <cp:lastPrinted>2008-05-09T14:10:14Z</cp:lastPrinted>
  <dcterms:created xsi:type="dcterms:W3CDTF">2008-04-11T08:47:12Z</dcterms:created>
  <dcterms:modified xsi:type="dcterms:W3CDTF">2008-09-15T07:52:51Z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